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checkCompatibility="1"/>
  <mc:AlternateContent xmlns:mc="http://schemas.openxmlformats.org/markup-compatibility/2006">
    <mc:Choice Requires="x15">
      <x15ac:absPath xmlns:x15ac="http://schemas.microsoft.com/office/spreadsheetml/2010/11/ac" url="/Users/MonaRosenberg/Desktop/"/>
    </mc:Choice>
  </mc:AlternateContent>
  <xr:revisionPtr revIDLastSave="0" documentId="8_{71F7B72C-DD46-46E7-9D71-41B8118D02F3}" xr6:coauthVersionLast="47" xr6:coauthVersionMax="47" xr10:uidLastSave="{00000000-0000-0000-0000-000000000000}"/>
  <bookViews>
    <workbookView xWindow="4720" yWindow="460" windowWidth="26440" windowHeight="21760" xr2:uid="{00000000-000D-0000-FFFF-FFFF00000000}"/>
  </bookViews>
  <sheets>
    <sheet name="Laskupohja" sheetId="1" r:id="rId1"/>
  </sheets>
  <definedNames>
    <definedName name="_xlnm.Print_Area" localSheetId="0">Laskupohja!$B$2:$M$54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5" i="1" l="1"/>
  <c r="K41" i="1"/>
  <c r="J41" i="1"/>
  <c r="L17" i="1"/>
  <c r="L18" i="1"/>
  <c r="L16" i="1"/>
  <c r="K40" i="1" s="1"/>
  <c r="J40" i="1" s="1"/>
  <c r="L8" i="1"/>
  <c r="L5" i="1"/>
  <c r="L26" i="1"/>
  <c r="L25" i="1"/>
  <c r="L24" i="1"/>
  <c r="L23" i="1"/>
  <c r="L22" i="1"/>
  <c r="L21" i="1"/>
  <c r="L20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19" i="1"/>
  <c r="L44" i="1"/>
  <c r="L11" i="1"/>
  <c r="D50" i="1"/>
  <c r="J51" i="1"/>
  <c r="L43" i="1"/>
  <c r="E42" i="1"/>
  <c r="K42" i="1" l="1"/>
  <c r="J42" i="1" s="1"/>
  <c r="L46" i="1"/>
  <c r="L49" i="1" s="1"/>
</calcChain>
</file>

<file path=xl/sharedStrings.xml><?xml version="1.0" encoding="utf-8"?>
<sst xmlns="http://schemas.openxmlformats.org/spreadsheetml/2006/main" count="46" uniqueCount="45">
  <si>
    <t xml:space="preserve"> </t>
  </si>
  <si>
    <t>Invoicing Company Ltd</t>
  </si>
  <si>
    <t>INVOICE</t>
  </si>
  <si>
    <t>Page 1 / 1</t>
  </si>
  <si>
    <t>This invoice template is provided by Isolta Ltd.</t>
  </si>
  <si>
    <t>Address 456</t>
  </si>
  <si>
    <t>We also provide a free invoicing software that includes clear invoice templates and the option to send e-invoices.</t>
  </si>
  <si>
    <t>00120 Helsinki</t>
  </si>
  <si>
    <t>Date</t>
  </si>
  <si>
    <t>Invoice number</t>
  </si>
  <si>
    <t>Customer number</t>
  </si>
  <si>
    <t>234</t>
  </si>
  <si>
    <t>Read more about Isolta and get the free invoicing software.</t>
  </si>
  <si>
    <t>Customer Ltd.</t>
  </si>
  <si>
    <t>Delivery date</t>
  </si>
  <si>
    <t>Clay Customer</t>
  </si>
  <si>
    <t>Delivery method</t>
  </si>
  <si>
    <t>Postorder</t>
  </si>
  <si>
    <t>Address 124</t>
  </si>
  <si>
    <t>Terms of payment</t>
  </si>
  <si>
    <t>14 days net</t>
  </si>
  <si>
    <t>00100 Helsinki</t>
  </si>
  <si>
    <t>Due date</t>
  </si>
  <si>
    <t>Name</t>
  </si>
  <si>
    <t>Product nr</t>
  </si>
  <si>
    <t>Unit</t>
  </si>
  <si>
    <t>Unit price €</t>
  </si>
  <si>
    <t>VAT %</t>
  </si>
  <si>
    <t>Total €</t>
  </si>
  <si>
    <t>First invoice row</t>
  </si>
  <si>
    <t>pcs</t>
  </si>
  <si>
    <t>Second row</t>
  </si>
  <si>
    <t>kg</t>
  </si>
  <si>
    <t>Third row</t>
  </si>
  <si>
    <t>Fourth row</t>
  </si>
  <si>
    <t>Tax specification VAT 0 %</t>
  </si>
  <si>
    <t>Total price excluding VAT</t>
  </si>
  <si>
    <t>VAT €</t>
  </si>
  <si>
    <t xml:space="preserve">Tota pricel </t>
  </si>
  <si>
    <t>Total</t>
  </si>
  <si>
    <t>BIC</t>
  </si>
  <si>
    <t>IBAN</t>
  </si>
  <si>
    <t>Phone  020-1234670
info@company.com
www.adress.com
VAT-number FI12345678</t>
  </si>
  <si>
    <t>NDEAFIHH</t>
  </si>
  <si>
    <t>FI123456789012345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</si>
</sst>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@"/>
    <numFmt numFmtId="165" formatCode="#,##0.00\ &quot;€&quot;"/>
    <numFmt numFmtId="166" formatCode="#,##0\ &quot;€&quot;"/>
  </numFmts>
  <fonts count="3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3" borderId="0" xfId="0" applyFill="1"/>
    <xf numFmtId="0" fontId="3" fillId="2" borderId="0" xfId="1" applyFont="1" applyFill="1" applyAlignment="1">
      <alignment horizontal="left" vertical="top" wrapText="1"/>
    </xf>
    <xf numFmtId="0" fontId="1" fillId="2" borderId="0" xfId="1" applyFill="1"/>
    <xf numFmtId="0" fontId="2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right" vertical="center" wrapText="1"/>
    </xf>
    <xf numFmtId="0" fontId="1" fillId="2" borderId="0" xfId="1" applyFill="1" applyAlignment="1">
      <alignment horizontal="left" vertical="top"/>
    </xf>
    <xf numFmtId="0" fontId="11" fillId="2" borderId="0" xfId="0" applyFont="1" applyFill="1" applyAlignment="1">
      <alignment horizontal="center" vertical="top"/>
    </xf>
    <xf numFmtId="0" fontId="16" fillId="2" borderId="0" xfId="1" applyFont="1" applyFill="1" applyAlignment="1">
      <alignment horizontal="left" vertical="top"/>
    </xf>
    <xf numFmtId="0" fontId="4" fillId="2" borderId="4" xfId="1" applyFont="1" applyFill="1" applyBorder="1" applyAlignment="1">
      <alignment horizontal="right" wrapText="1"/>
    </xf>
    <xf numFmtId="0" fontId="17" fillId="2" borderId="0" xfId="1" applyFont="1" applyFill="1" applyAlignment="1">
      <alignment horizontal="left" vertical="top"/>
    </xf>
    <xf numFmtId="165" fontId="3" fillId="2" borderId="0" xfId="1" applyNumberFormat="1" applyFont="1" applyFill="1" applyAlignment="1">
      <alignment horizontal="left" wrapText="1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20" fillId="0" borderId="0" xfId="0" applyFont="1"/>
    <xf numFmtId="0" fontId="19" fillId="2" borderId="0" xfId="0" applyFont="1" applyFill="1" applyAlignment="1">
      <alignment horizontal="center"/>
    </xf>
    <xf numFmtId="0" fontId="21" fillId="2" borderId="0" xfId="0" applyFont="1" applyFill="1" applyProtection="1">
      <protection locked="0"/>
    </xf>
    <xf numFmtId="165" fontId="21" fillId="2" borderId="0" xfId="0" applyNumberFormat="1" applyFont="1" applyFill="1" applyAlignment="1" applyProtection="1">
      <alignment horizontal="center"/>
      <protection locked="0"/>
    </xf>
    <xf numFmtId="9" fontId="21" fillId="2" borderId="0" xfId="0" applyNumberFormat="1" applyFont="1" applyFill="1" applyProtection="1">
      <protection locked="0"/>
    </xf>
    <xf numFmtId="165" fontId="21" fillId="2" borderId="0" xfId="0" applyNumberFormat="1" applyFont="1" applyFill="1"/>
    <xf numFmtId="0" fontId="20" fillId="2" borderId="0" xfId="0" applyFont="1" applyFill="1"/>
    <xf numFmtId="0" fontId="21" fillId="2" borderId="2" xfId="0" applyFont="1" applyFill="1" applyBorder="1" applyProtection="1"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9" fontId="21" fillId="2" borderId="2" xfId="0" applyNumberFormat="1" applyFont="1" applyFill="1" applyBorder="1" applyProtection="1">
      <protection locked="0"/>
    </xf>
    <xf numFmtId="165" fontId="21" fillId="2" borderId="5" xfId="0" applyNumberFormat="1" applyFont="1" applyFill="1" applyBorder="1"/>
    <xf numFmtId="0" fontId="21" fillId="2" borderId="0" xfId="0" applyFont="1" applyFill="1"/>
    <xf numFmtId="0" fontId="22" fillId="2" borderId="0" xfId="0" applyFont="1" applyFill="1"/>
    <xf numFmtId="165" fontId="23" fillId="2" borderId="0" xfId="0" applyNumberFormat="1" applyFont="1" applyFill="1"/>
    <xf numFmtId="0" fontId="24" fillId="2" borderId="0" xfId="0" applyFont="1" applyFill="1" applyAlignment="1">
      <alignment horizontal="right"/>
    </xf>
    <xf numFmtId="0" fontId="21" fillId="2" borderId="0" xfId="0" applyFont="1" applyFill="1" applyAlignment="1" applyProtection="1">
      <alignment horizontal="left"/>
      <protection locked="0"/>
    </xf>
    <xf numFmtId="49" fontId="21" fillId="2" borderId="0" xfId="0" applyNumberFormat="1" applyFont="1" applyFill="1" applyProtection="1"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23" fillId="2" borderId="1" xfId="0" applyFont="1" applyFill="1" applyBorder="1" applyAlignment="1">
      <alignment horizontal="right"/>
    </xf>
    <xf numFmtId="0" fontId="23" fillId="2" borderId="0" xfId="0" applyFont="1" applyFill="1" applyAlignment="1">
      <alignment horizontal="right"/>
    </xf>
    <xf numFmtId="165" fontId="25" fillId="2" borderId="0" xfId="0" applyNumberFormat="1" applyFont="1" applyFill="1"/>
    <xf numFmtId="165" fontId="26" fillId="2" borderId="3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right"/>
    </xf>
    <xf numFmtId="0" fontId="3" fillId="2" borderId="5" xfId="1" applyFont="1" applyFill="1" applyBorder="1" applyAlignment="1">
      <alignment horizontal="left" vertical="top" wrapText="1" indent="1"/>
    </xf>
    <xf numFmtId="0" fontId="4" fillId="2" borderId="5" xfId="1" applyFont="1" applyFill="1" applyBorder="1" applyAlignment="1">
      <alignment horizontal="right" vertical="center" wrapText="1"/>
    </xf>
    <xf numFmtId="0" fontId="20" fillId="2" borderId="5" xfId="0" applyFont="1" applyFill="1" applyBorder="1"/>
    <xf numFmtId="0" fontId="14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vertical="top" wrapText="1" indent="1"/>
    </xf>
    <xf numFmtId="0" fontId="10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12" fillId="0" borderId="0" xfId="0" applyFont="1"/>
    <xf numFmtId="0" fontId="13" fillId="2" borderId="0" xfId="0" applyFont="1" applyFill="1"/>
    <xf numFmtId="0" fontId="12" fillId="2" borderId="0" xfId="0" applyFont="1" applyFill="1" applyAlignment="1">
      <alignment horizontal="left"/>
    </xf>
    <xf numFmtId="0" fontId="5" fillId="2" borderId="0" xfId="1" applyFont="1" applyFill="1" applyAlignment="1">
      <alignment horizontal="left" vertical="top"/>
    </xf>
    <xf numFmtId="0" fontId="9" fillId="2" borderId="0" xfId="0" applyFont="1" applyFill="1"/>
    <xf numFmtId="0" fontId="4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49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/>
    </xf>
    <xf numFmtId="0" fontId="3" fillId="3" borderId="0" xfId="1" applyFont="1" applyFill="1" applyAlignment="1">
      <alignment horizontal="left" vertical="top" wrapText="1"/>
    </xf>
    <xf numFmtId="49" fontId="3" fillId="2" borderId="0" xfId="1" applyNumberFormat="1" applyFont="1" applyFill="1" applyAlignment="1">
      <alignment vertical="top"/>
    </xf>
    <xf numFmtId="49" fontId="3" fillId="2" borderId="0" xfId="1" applyNumberFormat="1" applyFont="1" applyFill="1" applyAlignment="1">
      <alignment horizontal="left" vertical="top" indent="4"/>
    </xf>
    <xf numFmtId="0" fontId="1" fillId="3" borderId="0" xfId="1" applyFill="1"/>
    <xf numFmtId="0" fontId="6" fillId="2" borderId="0" xfId="1" applyFont="1" applyFill="1" applyAlignment="1">
      <alignment vertical="top" wrapText="1"/>
    </xf>
    <xf numFmtId="0" fontId="2" fillId="3" borderId="0" xfId="1" applyFont="1" applyFill="1" applyAlignment="1">
      <alignment horizontal="left" vertical="top" wrapText="1"/>
    </xf>
    <xf numFmtId="0" fontId="4" fillId="3" borderId="0" xfId="1" applyFont="1" applyFill="1" applyAlignment="1">
      <alignment horizontal="left" vertical="top" wrapText="1"/>
    </xf>
    <xf numFmtId="14" fontId="0" fillId="2" borderId="0" xfId="0" applyNumberFormat="1" applyFill="1"/>
    <xf numFmtId="165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9" fillId="2" borderId="0" xfId="0" applyFont="1" applyFill="1" applyProtection="1">
      <protection locked="0"/>
    </xf>
    <xf numFmtId="0" fontId="2" fillId="2" borderId="4" xfId="1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/>
    </xf>
    <xf numFmtId="49" fontId="20" fillId="2" borderId="0" xfId="0" applyNumberFormat="1" applyFont="1" applyFill="1" applyAlignment="1" applyProtection="1">
      <alignment horizontal="left"/>
      <protection locked="0"/>
    </xf>
    <xf numFmtId="0" fontId="2" fillId="2" borderId="0" xfId="1" applyFont="1" applyFill="1" applyAlignment="1">
      <alignment horizontal="right"/>
    </xf>
    <xf numFmtId="14" fontId="18" fillId="2" borderId="4" xfId="1" applyNumberFormat="1" applyFont="1" applyFill="1" applyBorder="1" applyAlignment="1">
      <alignment horizontal="left" vertical="top" wrapText="1"/>
    </xf>
    <xf numFmtId="49" fontId="21" fillId="2" borderId="0" xfId="0" applyNumberFormat="1" applyFont="1" applyFill="1" applyAlignment="1" applyProtection="1">
      <alignment horizontal="left" vertical="top" wrapText="1"/>
      <protection locked="0"/>
    </xf>
    <xf numFmtId="49" fontId="21" fillId="2" borderId="1" xfId="0" applyNumberFormat="1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right"/>
    </xf>
    <xf numFmtId="0" fontId="24" fillId="2" borderId="0" xfId="0" applyFont="1" applyFill="1" applyAlignment="1" applyProtection="1">
      <alignment horizontal="right"/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49" fontId="18" fillId="2" borderId="0" xfId="1" applyNumberFormat="1" applyFont="1" applyFill="1" applyAlignment="1" applyProtection="1">
      <alignment horizontal="left" vertical="top"/>
      <protection locked="0"/>
    </xf>
    <xf numFmtId="0" fontId="15" fillId="2" borderId="0" xfId="1" applyFont="1" applyFill="1" applyAlignment="1">
      <alignment horizontal="left" vertical="top" wrapText="1" indent="1"/>
    </xf>
    <xf numFmtId="166" fontId="23" fillId="2" borderId="0" xfId="0" applyNumberFormat="1" applyFont="1" applyFill="1" applyAlignment="1">
      <alignment horizontal="right"/>
    </xf>
    <xf numFmtId="49" fontId="18" fillId="2" borderId="4" xfId="1" applyNumberFormat="1" applyFont="1" applyFill="1" applyBorder="1" applyAlignment="1" applyProtection="1">
      <alignment horizontal="left" vertical="top"/>
      <protection locked="0"/>
    </xf>
    <xf numFmtId="0" fontId="25" fillId="2" borderId="0" xfId="0" applyFont="1" applyFill="1" applyAlignment="1">
      <alignment horizontal="right"/>
    </xf>
    <xf numFmtId="0" fontId="15" fillId="2" borderId="0" xfId="1" applyFont="1" applyFill="1" applyAlignment="1" applyProtection="1">
      <alignment horizontal="left" vertical="top" wrapText="1"/>
      <protection locked="0"/>
    </xf>
    <xf numFmtId="0" fontId="26" fillId="2" borderId="3" xfId="0" applyFont="1" applyFill="1" applyBorder="1" applyAlignment="1">
      <alignment horizontal="right" vertical="center"/>
    </xf>
    <xf numFmtId="49" fontId="3" fillId="2" borderId="0" xfId="1" applyNumberFormat="1" applyFont="1" applyFill="1" applyAlignment="1">
      <alignment horizontal="left" vertical="top"/>
    </xf>
    <xf numFmtId="49" fontId="2" fillId="0" borderId="0" xfId="1" applyNumberFormat="1" applyFont="1" applyAlignment="1">
      <alignment horizontal="left" vertical="center" indent="1"/>
    </xf>
    <xf numFmtId="0" fontId="14" fillId="2" borderId="0" xfId="1" applyFont="1" applyFill="1" applyAlignment="1">
      <alignment horizontal="left" wrapText="1"/>
    </xf>
    <xf numFmtId="0" fontId="29" fillId="2" borderId="0" xfId="2" applyFill="1" applyAlignment="1" applyProtection="1">
      <protection locked="0"/>
    </xf>
    <xf numFmtId="49" fontId="26" fillId="2" borderId="0" xfId="0" applyNumberFormat="1" applyFont="1" applyFill="1" applyAlignment="1" applyProtection="1">
      <protection locked="0"/>
    </xf>
    <xf numFmtId="0" fontId="27" fillId="2" borderId="0" xfId="0" applyFont="1" applyFill="1" applyAlignment="1"/>
    <xf numFmtId="49" fontId="28" fillId="2" borderId="0" xfId="0" applyNumberFormat="1" applyFont="1" applyFill="1" applyAlignment="1" applyProtection="1">
      <protection locked="0"/>
    </xf>
    <xf numFmtId="0" fontId="20" fillId="0" borderId="0" xfId="0" applyFont="1" applyAlignment="1"/>
    <xf numFmtId="0" fontId="21" fillId="2" borderId="0" xfId="0" applyFont="1" applyFill="1" applyAlignment="1"/>
    <xf numFmtId="49" fontId="20" fillId="2" borderId="0" xfId="0" applyNumberFormat="1" applyFont="1" applyFill="1" applyAlignment="1" applyProtection="1">
      <protection locked="0"/>
    </xf>
    <xf numFmtId="0" fontId="8" fillId="2" borderId="0" xfId="0" applyFont="1" applyFill="1" applyAlignment="1"/>
    <xf numFmtId="0" fontId="19" fillId="2" borderId="0" xfId="0" applyFont="1" applyFill="1" applyAlignment="1"/>
    <xf numFmtId="0" fontId="21" fillId="2" borderId="0" xfId="0" applyFont="1" applyFill="1" applyAlignment="1" applyProtection="1">
      <protection locked="0"/>
    </xf>
    <xf numFmtId="0" fontId="21" fillId="2" borderId="2" xfId="0" applyFont="1" applyFill="1" applyBorder="1" applyAlignment="1" applyProtection="1">
      <protection locked="0"/>
    </xf>
  </cellXfs>
  <cellStyles count="3">
    <cellStyle name="Hyperlink" xfId="2" xr:uid="{00000000-000B-0000-0000-000008000000}"/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52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47</xdr:row>
      <xdr:rowOff>188302</xdr:rowOff>
    </xdr:from>
    <xdr:to>
      <xdr:col>19</xdr:col>
      <xdr:colOff>563864</xdr:colOff>
      <xdr:row>47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17</xdr:col>
      <xdr:colOff>82605</xdr:colOff>
      <xdr:row>1</xdr:row>
      <xdr:rowOff>50801</xdr:rowOff>
    </xdr:from>
    <xdr:to>
      <xdr:col>18</xdr:col>
      <xdr:colOff>568961</xdr:colOff>
      <xdr:row>7</xdr:row>
      <xdr:rowOff>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3245" y="243841"/>
          <a:ext cx="1156916" cy="108443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243839</xdr:rowOff>
    </xdr:from>
    <xdr:to>
      <xdr:col>3</xdr:col>
      <xdr:colOff>264160</xdr:colOff>
      <xdr:row>6</xdr:row>
      <xdr:rowOff>144638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960" y="436879"/>
          <a:ext cx="934720" cy="876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lta.com/change-from-invoice-template-to-free-invoicing-softwa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isolta.ee/en/" TargetMode="External"/><Relationship Id="rId1" Type="http://schemas.openxmlformats.org/officeDocument/2006/relationships/hyperlink" Target="http://www.isolta.com/change-from-invoice-template-to-free-invoicing-software" TargetMode="External"/><Relationship Id="rId6" Type="http://schemas.openxmlformats.org/officeDocument/2006/relationships/hyperlink" Target="http://www.isolta.com/change-from-invoice-template-to-free-invoicing-software" TargetMode="External"/><Relationship Id="rId5" Type="http://schemas.openxmlformats.org/officeDocument/2006/relationships/hyperlink" Target="http://www.isolta.com/change-from-invoice-template-to-free-invoicing-software" TargetMode="External"/><Relationship Id="rId4" Type="http://schemas.openxmlformats.org/officeDocument/2006/relationships/hyperlink" Target="http://www.isolta.com/change-from-invoice-template-to-free-invoicing-softw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1"/>
  <sheetViews>
    <sheetView tabSelected="1" topLeftCell="A5" zoomScale="125" zoomScaleNormal="125" zoomScaleSheetLayoutView="100" zoomScalePageLayoutView="125" workbookViewId="0">
      <selection activeCell="I22" sqref="I22"/>
    </sheetView>
  </sheetViews>
  <sheetFormatPr defaultColWidth="8.85546875" defaultRowHeight="15"/>
  <cols>
    <col min="1" max="1" width="2.7109375" style="2" customWidth="1"/>
    <col min="2" max="2" width="1.42578125" customWidth="1"/>
    <col min="4" max="4" width="9.140625" customWidth="1"/>
    <col min="5" max="5" width="10.42578125" customWidth="1"/>
    <col min="6" max="6" width="10.28515625" customWidth="1"/>
    <col min="7" max="7" width="9.7109375" customWidth="1"/>
    <col min="8" max="8" width="5.85546875" customWidth="1"/>
    <col min="9" max="9" width="6" customWidth="1"/>
    <col min="10" max="10" width="13.42578125" customWidth="1"/>
    <col min="11" max="11" width="5.85546875" customWidth="1"/>
    <col min="12" max="12" width="10.7109375" bestFit="1" customWidth="1"/>
    <col min="13" max="14" width="4.7109375" customWidth="1"/>
    <col min="17" max="17" width="9.140625" customWidth="1"/>
    <col min="23" max="23" width="27" customWidth="1"/>
    <col min="27" max="27" width="12.42578125" style="1" bestFit="1" customWidth="1"/>
    <col min="28" max="34" width="8.85546875" style="1"/>
  </cols>
  <sheetData>
    <row r="1" spans="1:26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6" ht="19.5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B3" s="1"/>
      <c r="C3" s="76"/>
      <c r="D3" s="76"/>
      <c r="E3" s="91" t="s">
        <v>1</v>
      </c>
      <c r="F3" s="91"/>
      <c r="G3" s="91"/>
      <c r="H3" s="91"/>
      <c r="I3" s="21"/>
      <c r="J3" s="92" t="s">
        <v>2</v>
      </c>
      <c r="K3" s="92"/>
      <c r="L3" s="78" t="s">
        <v>3</v>
      </c>
      <c r="M3" s="78"/>
      <c r="N3" s="1"/>
      <c r="O3" s="2"/>
      <c r="P3" s="2"/>
      <c r="Q3" s="2"/>
      <c r="R3" s="1"/>
      <c r="S3" s="1"/>
      <c r="T3" s="44" t="s">
        <v>4</v>
      </c>
      <c r="U3" s="1"/>
      <c r="V3" s="1"/>
      <c r="W3" s="1"/>
      <c r="X3" s="1"/>
      <c r="Y3" s="1"/>
      <c r="Z3" s="1"/>
    </row>
    <row r="4" spans="1:26" ht="15" customHeight="1">
      <c r="B4" s="1"/>
      <c r="C4" s="76"/>
      <c r="D4" s="76"/>
      <c r="E4" s="93" t="s">
        <v>5</v>
      </c>
      <c r="F4" s="93"/>
      <c r="G4" s="93"/>
      <c r="H4" s="93"/>
      <c r="I4" s="21"/>
      <c r="J4" s="94"/>
      <c r="K4" s="94"/>
      <c r="L4" s="94"/>
      <c r="M4" s="94"/>
      <c r="N4" s="1"/>
      <c r="O4" s="2"/>
      <c r="P4" s="2"/>
      <c r="Q4" s="2"/>
      <c r="R4" s="1"/>
      <c r="S4" s="1"/>
      <c r="T4" s="45" t="s">
        <v>6</v>
      </c>
      <c r="U4" s="1"/>
      <c r="V4" s="1"/>
      <c r="W4" s="1"/>
      <c r="X4" s="1"/>
      <c r="Y4" s="1"/>
      <c r="Z4" s="1"/>
    </row>
    <row r="5" spans="1:26" ht="12.75" customHeight="1">
      <c r="B5" s="1"/>
      <c r="C5" s="76"/>
      <c r="D5" s="76"/>
      <c r="E5" s="93" t="s">
        <v>7</v>
      </c>
      <c r="F5" s="93"/>
      <c r="G5" s="93"/>
      <c r="H5" s="93"/>
      <c r="I5" s="21"/>
      <c r="J5" s="95" t="s">
        <v>8</v>
      </c>
      <c r="K5" s="95"/>
      <c r="L5" s="79">
        <f ca="1">NOW()</f>
        <v>45723.415945833331</v>
      </c>
      <c r="M5" s="79"/>
      <c r="N5" s="1"/>
      <c r="O5" s="2"/>
      <c r="P5" s="2"/>
      <c r="Q5" s="2"/>
      <c r="R5" s="1"/>
      <c r="S5" s="1"/>
      <c r="T5" s="45"/>
      <c r="U5" s="1"/>
      <c r="V5" s="1"/>
      <c r="W5" s="1"/>
      <c r="X5" s="1"/>
      <c r="Y5" s="1"/>
      <c r="Z5" s="1"/>
    </row>
    <row r="6" spans="1:26" ht="12.75" customHeight="1">
      <c r="B6" s="1"/>
      <c r="C6" s="76"/>
      <c r="D6" s="76"/>
      <c r="E6" s="96"/>
      <c r="F6" s="96"/>
      <c r="G6" s="96"/>
      <c r="H6" s="96"/>
      <c r="I6" s="21"/>
      <c r="J6" s="26" t="s">
        <v>9</v>
      </c>
      <c r="K6" s="26"/>
      <c r="L6" s="30">
        <v>123</v>
      </c>
      <c r="M6" s="30"/>
      <c r="N6" s="1"/>
      <c r="O6" s="2"/>
      <c r="P6" s="2"/>
      <c r="Q6" s="2"/>
      <c r="R6" s="1"/>
      <c r="S6" s="1"/>
      <c r="T6" s="45"/>
      <c r="U6" s="1"/>
      <c r="V6" s="1"/>
      <c r="W6" s="1"/>
      <c r="X6" s="1"/>
      <c r="Y6" s="1"/>
      <c r="Z6" s="1"/>
    </row>
    <row r="7" spans="1:26" ht="12.75" customHeight="1">
      <c r="B7" s="1"/>
      <c r="C7" s="96"/>
      <c r="D7" s="96"/>
      <c r="E7" s="96"/>
      <c r="F7" s="96"/>
      <c r="G7" s="96"/>
      <c r="H7" s="96"/>
      <c r="I7" s="96"/>
      <c r="J7" s="26" t="s">
        <v>10</v>
      </c>
      <c r="K7" s="26"/>
      <c r="L7" s="31" t="s">
        <v>11</v>
      </c>
      <c r="M7" s="17"/>
      <c r="N7" s="1"/>
      <c r="O7" s="2"/>
      <c r="P7" s="2"/>
      <c r="Q7" s="2"/>
      <c r="R7" s="1"/>
      <c r="S7" s="1"/>
      <c r="T7" s="90" t="s">
        <v>12</v>
      </c>
      <c r="U7" s="90"/>
      <c r="V7" s="90"/>
      <c r="W7" s="90"/>
      <c r="X7" s="90"/>
      <c r="Y7" s="1"/>
      <c r="Z7" s="1"/>
    </row>
    <row r="8" spans="1:26" ht="12.75" customHeight="1">
      <c r="B8" s="1"/>
      <c r="C8" s="96" t="s">
        <v>13</v>
      </c>
      <c r="D8" s="96"/>
      <c r="E8" s="96"/>
      <c r="F8" s="96"/>
      <c r="G8" s="96"/>
      <c r="H8" s="96"/>
      <c r="I8" s="21"/>
      <c r="J8" s="26" t="s">
        <v>14</v>
      </c>
      <c r="K8" s="26"/>
      <c r="L8" s="32">
        <f ca="1">NOW()</f>
        <v>45723.415945833331</v>
      </c>
      <c r="M8" s="32"/>
      <c r="N8" s="1"/>
      <c r="O8" s="2"/>
      <c r="P8" s="2"/>
      <c r="Q8" s="2"/>
      <c r="R8" s="1"/>
      <c r="S8" s="1"/>
      <c r="T8" s="1"/>
      <c r="U8" s="1"/>
      <c r="V8" s="1"/>
      <c r="W8" s="1"/>
      <c r="X8" s="1"/>
      <c r="Y8" s="46"/>
      <c r="Z8" s="1"/>
    </row>
    <row r="9" spans="1:26" ht="12.75" customHeight="1">
      <c r="B9" s="1"/>
      <c r="C9" s="96" t="s">
        <v>15</v>
      </c>
      <c r="D9" s="96"/>
      <c r="E9" s="96"/>
      <c r="F9" s="96"/>
      <c r="G9" s="96"/>
      <c r="H9" s="96"/>
      <c r="I9" s="21"/>
      <c r="J9" s="26" t="s">
        <v>16</v>
      </c>
      <c r="K9" s="26"/>
      <c r="L9" s="17" t="s">
        <v>17</v>
      </c>
      <c r="M9" s="17"/>
      <c r="N9" s="1"/>
      <c r="O9" s="2"/>
      <c r="P9" s="2"/>
      <c r="Q9" s="2"/>
      <c r="R9" s="1"/>
      <c r="S9" s="1"/>
      <c r="T9" s="1"/>
      <c r="U9" s="1"/>
      <c r="V9" s="1"/>
      <c r="W9" s="1"/>
      <c r="X9" s="1"/>
      <c r="Y9" s="47"/>
      <c r="Z9" s="1"/>
    </row>
    <row r="10" spans="1:26" ht="12.75" customHeight="1">
      <c r="B10" s="1"/>
      <c r="C10" s="96" t="s">
        <v>18</v>
      </c>
      <c r="D10" s="96"/>
      <c r="E10" s="96"/>
      <c r="F10" s="96"/>
      <c r="G10" s="96"/>
      <c r="H10" s="96"/>
      <c r="I10" s="21"/>
      <c r="J10" s="26" t="s">
        <v>19</v>
      </c>
      <c r="K10" s="26"/>
      <c r="L10" s="17" t="s">
        <v>20</v>
      </c>
      <c r="M10" s="17"/>
      <c r="N10" s="1"/>
      <c r="O10" s="2"/>
      <c r="P10" s="2"/>
      <c r="Q10" s="2"/>
      <c r="R10" s="1"/>
      <c r="S10" s="1"/>
      <c r="T10" s="1"/>
      <c r="U10" s="1"/>
      <c r="V10" s="1"/>
      <c r="W10" s="1"/>
      <c r="X10" s="1"/>
      <c r="Y10" s="46"/>
      <c r="Z10" s="1"/>
    </row>
    <row r="11" spans="1:26" ht="12.75" customHeight="1">
      <c r="B11" s="1"/>
      <c r="C11" s="71" t="s">
        <v>21</v>
      </c>
      <c r="D11" s="71"/>
      <c r="E11" s="71"/>
      <c r="F11" s="71"/>
      <c r="G11" s="71"/>
      <c r="H11" s="71"/>
      <c r="I11" s="21"/>
      <c r="J11" s="26" t="s">
        <v>22</v>
      </c>
      <c r="K11" s="26"/>
      <c r="L11" s="33">
        <f ca="1">L5+(MID(L10,1,2))</f>
        <v>45737.415945833331</v>
      </c>
      <c r="M11" s="33"/>
      <c r="N11" s="1"/>
      <c r="O11" s="2"/>
      <c r="P11" s="2"/>
      <c r="Q11" s="2"/>
      <c r="R11" s="1"/>
      <c r="S11" s="1"/>
      <c r="T11" s="1"/>
      <c r="U11" s="1"/>
      <c r="V11" s="1"/>
      <c r="W11" s="1"/>
      <c r="X11" s="1"/>
      <c r="Y11" s="46"/>
      <c r="Z11" s="1"/>
    </row>
    <row r="12" spans="1:26" ht="5.25" customHeight="1">
      <c r="B12" s="1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1"/>
      <c r="O12" s="2"/>
      <c r="P12" s="2"/>
      <c r="Q12" s="2"/>
      <c r="R12" s="1"/>
      <c r="S12" s="1"/>
      <c r="T12" s="1"/>
      <c r="U12" s="1"/>
      <c r="V12" s="1"/>
      <c r="W12" s="1"/>
      <c r="X12" s="1"/>
      <c r="Y12" s="1"/>
      <c r="Z12" s="1"/>
    </row>
    <row r="13" spans="1:26" ht="31.5" customHeight="1">
      <c r="B13" s="1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1"/>
      <c r="O13" s="2"/>
      <c r="P13" s="2"/>
      <c r="Q13" s="2"/>
      <c r="R13" s="1"/>
      <c r="S13" s="1"/>
      <c r="T13" s="1"/>
      <c r="U13" s="1"/>
      <c r="V13" s="1"/>
      <c r="W13" s="1"/>
      <c r="X13" s="1"/>
      <c r="Y13" s="1"/>
      <c r="Z13" s="1"/>
    </row>
    <row r="14" spans="1:26" ht="5.25" customHeight="1">
      <c r="B14" s="1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1"/>
      <c r="O14" s="2"/>
      <c r="P14" s="2"/>
      <c r="Q14" s="2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B15" s="1"/>
      <c r="C15" s="98" t="s">
        <v>23</v>
      </c>
      <c r="D15" s="98"/>
      <c r="E15" s="98"/>
      <c r="F15" s="98"/>
      <c r="G15" s="68" t="s">
        <v>24</v>
      </c>
      <c r="H15" s="14" t="s">
        <v>25</v>
      </c>
      <c r="I15" s="15"/>
      <c r="J15" s="16" t="s">
        <v>26</v>
      </c>
      <c r="K15" s="13" t="s">
        <v>27</v>
      </c>
      <c r="L15" s="14" t="s">
        <v>28</v>
      </c>
      <c r="M15" s="13"/>
      <c r="N15" s="1"/>
      <c r="O15" s="2"/>
      <c r="P15" s="2"/>
      <c r="Q15" s="2"/>
      <c r="R15" s="1"/>
      <c r="S15" s="48"/>
      <c r="T15" s="46"/>
      <c r="U15" s="46"/>
      <c r="V15" s="46"/>
      <c r="W15" s="46"/>
      <c r="X15" s="48"/>
      <c r="Y15" s="1"/>
      <c r="Z15" s="1"/>
    </row>
    <row r="16" spans="1:26">
      <c r="B16" s="1"/>
      <c r="C16" s="99" t="s">
        <v>29</v>
      </c>
      <c r="D16" s="99"/>
      <c r="E16" s="99"/>
      <c r="F16" s="99"/>
      <c r="G16" s="17">
        <v>123</v>
      </c>
      <c r="H16" s="17">
        <v>1</v>
      </c>
      <c r="I16" s="17" t="s">
        <v>30</v>
      </c>
      <c r="J16" s="18">
        <v>10</v>
      </c>
      <c r="K16" s="19">
        <v>0.22</v>
      </c>
      <c r="L16" s="20">
        <f>IF(H16*J16=0,"",H16*J16)</f>
        <v>10</v>
      </c>
      <c r="M16" s="21"/>
      <c r="N16" s="1"/>
      <c r="O16" s="2"/>
      <c r="P16" s="2"/>
      <c r="Q16" s="2"/>
      <c r="R16" s="1"/>
      <c r="S16" s="70"/>
      <c r="T16" s="70"/>
      <c r="U16" s="70"/>
      <c r="V16" s="70"/>
      <c r="W16" s="70"/>
      <c r="X16" s="49"/>
      <c r="Y16" s="1"/>
      <c r="Z16" s="1"/>
    </row>
    <row r="17" spans="2:26">
      <c r="B17" s="1"/>
      <c r="C17" s="99" t="s">
        <v>31</v>
      </c>
      <c r="D17" s="99"/>
      <c r="E17" s="99"/>
      <c r="F17" s="99"/>
      <c r="G17" s="17">
        <v>231</v>
      </c>
      <c r="H17" s="17">
        <v>1</v>
      </c>
      <c r="I17" s="17" t="s">
        <v>32</v>
      </c>
      <c r="J17" s="18">
        <v>10</v>
      </c>
      <c r="K17" s="19">
        <v>0.13</v>
      </c>
      <c r="L17" s="20">
        <f t="shared" ref="L17" si="0">IF(H17*J17=0,"",H17*J17)</f>
        <v>10</v>
      </c>
      <c r="M17" s="21"/>
      <c r="N17" s="1"/>
      <c r="O17" s="2"/>
      <c r="P17" s="2"/>
      <c r="Q17" s="2"/>
      <c r="R17" s="1"/>
      <c r="S17" s="49"/>
      <c r="T17" s="49"/>
      <c r="U17" s="49"/>
      <c r="V17" s="49"/>
      <c r="W17" s="49"/>
      <c r="X17" s="49"/>
      <c r="Y17" s="1"/>
      <c r="Z17" s="1"/>
    </row>
    <row r="18" spans="2:26">
      <c r="B18" s="1"/>
      <c r="C18" s="99" t="s">
        <v>33</v>
      </c>
      <c r="D18" s="99"/>
      <c r="E18" s="99"/>
      <c r="F18" s="99"/>
      <c r="G18" s="17">
        <v>321</v>
      </c>
      <c r="H18" s="17">
        <v>1</v>
      </c>
      <c r="I18" s="17"/>
      <c r="J18" s="18">
        <v>10</v>
      </c>
      <c r="K18" s="19">
        <v>0.09</v>
      </c>
      <c r="L18" s="20">
        <f t="shared" ref="L18:L39" si="1">IF(H18*J18=0,"",H18*J18)</f>
        <v>10</v>
      </c>
      <c r="M18" s="21"/>
      <c r="N18" s="1"/>
      <c r="O18" s="2"/>
      <c r="P18" s="2"/>
      <c r="Q18" s="2"/>
      <c r="R18" s="1"/>
      <c r="S18" s="48"/>
      <c r="T18" s="46"/>
      <c r="U18" s="46"/>
      <c r="V18" s="46"/>
      <c r="W18" s="46"/>
      <c r="X18" s="46"/>
      <c r="Y18" s="1"/>
      <c r="Z18" s="1"/>
    </row>
    <row r="19" spans="2:26">
      <c r="B19" s="1"/>
      <c r="C19" s="99" t="s">
        <v>34</v>
      </c>
      <c r="D19" s="99"/>
      <c r="E19" s="99"/>
      <c r="F19" s="99"/>
      <c r="G19" s="17">
        <v>312</v>
      </c>
      <c r="H19" s="17">
        <v>1</v>
      </c>
      <c r="I19" s="17"/>
      <c r="J19" s="18">
        <v>10</v>
      </c>
      <c r="K19" s="19">
        <v>0</v>
      </c>
      <c r="L19" s="20">
        <f t="shared" si="1"/>
        <v>10</v>
      </c>
      <c r="M19" s="21"/>
      <c r="N19" s="1"/>
      <c r="O19" s="2"/>
      <c r="P19" s="2"/>
      <c r="Q19" s="2"/>
      <c r="R19" s="1"/>
      <c r="S19" s="1"/>
      <c r="T19" s="1"/>
      <c r="U19" s="1"/>
      <c r="V19" s="1"/>
      <c r="W19" s="1"/>
      <c r="X19" s="1"/>
      <c r="Y19" s="1"/>
      <c r="Z19" s="1"/>
    </row>
    <row r="20" spans="2:26">
      <c r="B20" s="1"/>
      <c r="C20" s="99"/>
      <c r="D20" s="99"/>
      <c r="E20" s="99"/>
      <c r="F20" s="99"/>
      <c r="G20" s="17"/>
      <c r="H20" s="17"/>
      <c r="I20" s="17"/>
      <c r="J20" s="18"/>
      <c r="K20" s="19"/>
      <c r="L20" s="20" t="str">
        <f t="shared" si="1"/>
        <v/>
      </c>
      <c r="M20" s="21"/>
      <c r="N20" s="1"/>
      <c r="O20" s="2"/>
      <c r="P20" s="2"/>
      <c r="Q20" s="2"/>
      <c r="R20" s="1"/>
      <c r="S20" s="1"/>
      <c r="T20" s="1"/>
      <c r="U20" s="1"/>
      <c r="V20" s="1"/>
      <c r="W20" s="1"/>
      <c r="X20" s="1"/>
      <c r="Y20" s="1"/>
      <c r="Z20" s="1"/>
    </row>
    <row r="21" spans="2:26">
      <c r="B21" s="1"/>
      <c r="C21" s="99"/>
      <c r="D21" s="99"/>
      <c r="E21" s="99"/>
      <c r="F21" s="99"/>
      <c r="G21" s="17"/>
      <c r="H21" s="17"/>
      <c r="I21" s="17"/>
      <c r="J21" s="18"/>
      <c r="K21" s="19"/>
      <c r="L21" s="20" t="str">
        <f t="shared" ref="L21:L26" si="2">IF(H21*J21=0,"",H21*J21)</f>
        <v/>
      </c>
      <c r="M21" s="21"/>
      <c r="N21" s="1"/>
      <c r="O21" s="2"/>
      <c r="P21" s="2"/>
      <c r="Q21" s="2"/>
      <c r="R21" s="1"/>
      <c r="S21" s="1"/>
      <c r="T21" s="1"/>
      <c r="U21" s="1"/>
      <c r="V21" s="1"/>
      <c r="W21" s="1"/>
      <c r="X21" s="1"/>
      <c r="Y21" s="1"/>
      <c r="Z21" s="1"/>
    </row>
    <row r="22" spans="2:26">
      <c r="B22" s="1"/>
      <c r="C22" s="99"/>
      <c r="D22" s="99"/>
      <c r="E22" s="99"/>
      <c r="F22" s="99"/>
      <c r="G22" s="17"/>
      <c r="H22" s="17"/>
      <c r="I22" s="17"/>
      <c r="J22" s="18"/>
      <c r="K22" s="19"/>
      <c r="L22" s="20" t="str">
        <f t="shared" si="2"/>
        <v/>
      </c>
      <c r="M22" s="21"/>
      <c r="N22" s="1"/>
      <c r="O22" s="2"/>
      <c r="P22" s="2"/>
      <c r="Q22" s="2"/>
      <c r="R22" s="1"/>
      <c r="S22" s="1"/>
      <c r="T22" s="1"/>
      <c r="U22" s="1"/>
      <c r="V22" s="1"/>
      <c r="W22" s="1"/>
      <c r="X22" s="1"/>
      <c r="Y22" s="1"/>
      <c r="Z22" s="1"/>
    </row>
    <row r="23" spans="2:26">
      <c r="B23" s="1"/>
      <c r="C23" s="99"/>
      <c r="D23" s="99"/>
      <c r="E23" s="99"/>
      <c r="F23" s="99"/>
      <c r="G23" s="17"/>
      <c r="H23" s="17"/>
      <c r="I23" s="17"/>
      <c r="J23" s="18"/>
      <c r="K23" s="19"/>
      <c r="L23" s="20" t="str">
        <f t="shared" si="2"/>
        <v/>
      </c>
      <c r="M23" s="21"/>
      <c r="N23" s="1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</row>
    <row r="24" spans="2:26">
      <c r="B24" s="1"/>
      <c r="C24" s="99"/>
      <c r="D24" s="99"/>
      <c r="E24" s="99"/>
      <c r="F24" s="99"/>
      <c r="G24" s="17"/>
      <c r="H24" s="17"/>
      <c r="I24" s="17"/>
      <c r="J24" s="18"/>
      <c r="K24" s="19"/>
      <c r="L24" s="20" t="str">
        <f t="shared" si="2"/>
        <v/>
      </c>
      <c r="M24" s="21"/>
      <c r="N24" s="1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</row>
    <row r="25" spans="2:26">
      <c r="B25" s="1"/>
      <c r="C25" s="99"/>
      <c r="D25" s="99"/>
      <c r="E25" s="99"/>
      <c r="F25" s="99"/>
      <c r="G25" s="17"/>
      <c r="H25" s="17"/>
      <c r="I25" s="17"/>
      <c r="J25" s="18"/>
      <c r="K25" s="19"/>
      <c r="L25" s="20" t="str">
        <f t="shared" si="2"/>
        <v/>
      </c>
      <c r="M25" s="21"/>
      <c r="N25" s="1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</row>
    <row r="26" spans="2:26">
      <c r="B26" s="1"/>
      <c r="C26" s="99"/>
      <c r="D26" s="99"/>
      <c r="E26" s="99"/>
      <c r="F26" s="99"/>
      <c r="G26" s="17"/>
      <c r="H26" s="17"/>
      <c r="I26" s="17"/>
      <c r="J26" s="18"/>
      <c r="K26" s="19"/>
      <c r="L26" s="20" t="str">
        <f t="shared" si="2"/>
        <v/>
      </c>
      <c r="M26" s="21"/>
      <c r="N26" s="1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</row>
    <row r="27" spans="2:26">
      <c r="B27" s="1"/>
      <c r="C27" s="99"/>
      <c r="D27" s="99"/>
      <c r="E27" s="99"/>
      <c r="F27" s="99"/>
      <c r="G27" s="17"/>
      <c r="H27" s="17"/>
      <c r="I27" s="17"/>
      <c r="J27" s="18"/>
      <c r="K27" s="19"/>
      <c r="L27" s="20" t="str">
        <f t="shared" si="1"/>
        <v/>
      </c>
      <c r="M27" s="21"/>
      <c r="N27" s="1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"/>
      <c r="C28" s="99"/>
      <c r="D28" s="99"/>
      <c r="E28" s="99"/>
      <c r="F28" s="99"/>
      <c r="G28" s="17"/>
      <c r="H28" s="17"/>
      <c r="I28" s="17"/>
      <c r="J28" s="18"/>
      <c r="K28" s="19"/>
      <c r="L28" s="20" t="str">
        <f t="shared" si="1"/>
        <v/>
      </c>
      <c r="M28" s="21"/>
      <c r="N28" s="1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spans="2:26">
      <c r="B29" s="1"/>
      <c r="C29" s="99"/>
      <c r="D29" s="99"/>
      <c r="E29" s="99"/>
      <c r="F29" s="99"/>
      <c r="G29" s="17"/>
      <c r="H29" s="17"/>
      <c r="I29" s="17"/>
      <c r="J29" s="18"/>
      <c r="K29" s="19"/>
      <c r="L29" s="20" t="str">
        <f t="shared" si="1"/>
        <v/>
      </c>
      <c r="M29" s="21"/>
      <c r="N29" s="1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1"/>
      <c r="C30" s="99"/>
      <c r="D30" s="99"/>
      <c r="E30" s="99"/>
      <c r="F30" s="99"/>
      <c r="G30" s="17"/>
      <c r="H30" s="17"/>
      <c r="I30" s="17"/>
      <c r="J30" s="18"/>
      <c r="K30" s="19"/>
      <c r="L30" s="20" t="str">
        <f t="shared" si="1"/>
        <v/>
      </c>
      <c r="M30" s="21"/>
      <c r="N30" s="1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spans="2:26">
      <c r="B31" s="1"/>
      <c r="C31" s="99"/>
      <c r="D31" s="99"/>
      <c r="E31" s="99"/>
      <c r="F31" s="99"/>
      <c r="G31" s="17"/>
      <c r="H31" s="17"/>
      <c r="I31" s="17"/>
      <c r="J31" s="18"/>
      <c r="K31" s="19"/>
      <c r="L31" s="20" t="str">
        <f t="shared" si="1"/>
        <v/>
      </c>
      <c r="M31" s="21"/>
      <c r="N31" s="1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</row>
    <row r="32" spans="2:26">
      <c r="B32" s="1"/>
      <c r="C32" s="99"/>
      <c r="D32" s="99"/>
      <c r="E32" s="99"/>
      <c r="F32" s="99"/>
      <c r="G32" s="17"/>
      <c r="H32" s="17"/>
      <c r="I32" s="17"/>
      <c r="J32" s="18"/>
      <c r="K32" s="19"/>
      <c r="L32" s="20" t="str">
        <f t="shared" si="1"/>
        <v/>
      </c>
      <c r="M32" s="21"/>
      <c r="N32" s="1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</row>
    <row r="33" spans="2:33">
      <c r="B33" s="1"/>
      <c r="C33" s="99"/>
      <c r="D33" s="99"/>
      <c r="E33" s="99"/>
      <c r="F33" s="99"/>
      <c r="G33" s="17"/>
      <c r="H33" s="17"/>
      <c r="I33" s="17"/>
      <c r="J33" s="18"/>
      <c r="K33" s="19"/>
      <c r="L33" s="20" t="str">
        <f t="shared" si="1"/>
        <v/>
      </c>
      <c r="M33" s="21"/>
      <c r="N33" s="1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spans="2:33">
      <c r="B34" s="1"/>
      <c r="C34" s="99"/>
      <c r="D34" s="99"/>
      <c r="E34" s="99"/>
      <c r="F34" s="99"/>
      <c r="G34" s="17"/>
      <c r="H34" s="17"/>
      <c r="I34" s="17"/>
      <c r="J34" s="18"/>
      <c r="K34" s="19"/>
      <c r="L34" s="20" t="str">
        <f t="shared" si="1"/>
        <v/>
      </c>
      <c r="M34" s="21"/>
      <c r="N34" s="1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</row>
    <row r="35" spans="2:33">
      <c r="B35" s="1"/>
      <c r="C35" s="99"/>
      <c r="D35" s="99"/>
      <c r="E35" s="99"/>
      <c r="F35" s="99"/>
      <c r="G35" s="17"/>
      <c r="H35" s="17"/>
      <c r="I35" s="17"/>
      <c r="J35" s="18"/>
      <c r="K35" s="19"/>
      <c r="L35" s="20" t="str">
        <f t="shared" si="1"/>
        <v/>
      </c>
      <c r="M35" s="21"/>
      <c r="N35" s="1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</row>
    <row r="36" spans="2:33">
      <c r="B36" s="1"/>
      <c r="C36" s="99"/>
      <c r="D36" s="99"/>
      <c r="E36" s="99"/>
      <c r="F36" s="99"/>
      <c r="G36" s="17"/>
      <c r="H36" s="17"/>
      <c r="I36" s="17"/>
      <c r="J36" s="18"/>
      <c r="K36" s="19"/>
      <c r="L36" s="20" t="str">
        <f t="shared" si="1"/>
        <v/>
      </c>
      <c r="M36" s="21"/>
      <c r="N36" s="1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</row>
    <row r="37" spans="2:33">
      <c r="B37" s="1"/>
      <c r="C37" s="99"/>
      <c r="D37" s="99"/>
      <c r="E37" s="99"/>
      <c r="F37" s="99"/>
      <c r="G37" s="17"/>
      <c r="H37" s="17"/>
      <c r="I37" s="17"/>
      <c r="J37" s="18"/>
      <c r="K37" s="19"/>
      <c r="L37" s="20" t="str">
        <f t="shared" si="1"/>
        <v/>
      </c>
      <c r="M37" s="21"/>
      <c r="N37" s="1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</row>
    <row r="38" spans="2:33">
      <c r="B38" s="1"/>
      <c r="C38" s="99"/>
      <c r="D38" s="99"/>
      <c r="E38" s="99"/>
      <c r="F38" s="99"/>
      <c r="G38" s="17"/>
      <c r="H38" s="17"/>
      <c r="I38" s="17"/>
      <c r="J38" s="18"/>
      <c r="K38" s="19"/>
      <c r="L38" s="20" t="str">
        <f t="shared" si="1"/>
        <v/>
      </c>
      <c r="M38" s="21"/>
      <c r="N38" s="1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</row>
    <row r="39" spans="2:33" ht="9.75" customHeight="1">
      <c r="B39" s="1"/>
      <c r="C39" s="100"/>
      <c r="D39" s="100"/>
      <c r="E39" s="100"/>
      <c r="F39" s="100"/>
      <c r="G39" s="22"/>
      <c r="H39" s="22"/>
      <c r="I39" s="22"/>
      <c r="J39" s="23"/>
      <c r="K39" s="24"/>
      <c r="L39" s="25" t="str">
        <f t="shared" si="1"/>
        <v/>
      </c>
      <c r="M39" s="21"/>
      <c r="N39" s="1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</row>
    <row r="40" spans="2:33" ht="13.5" customHeight="1">
      <c r="B40" s="1"/>
      <c r="C40" s="26"/>
      <c r="D40" s="27"/>
      <c r="E40" s="77"/>
      <c r="F40" s="77"/>
      <c r="G40" s="21"/>
      <c r="H40" s="26"/>
      <c r="I40" s="1"/>
      <c r="J40" s="34" t="str">
        <f>IF(K40="","","Tax specification VAT 22 %")</f>
        <v>Tax specification VAT 22 %</v>
      </c>
      <c r="K40" s="77" t="str">
        <f>IF(SUMIF(K16:K39,0.22,(L16:L39))=0,"",CONCATENATE(ROUND(SUMIF(K16:K39,0.22,(L16:L39)),2)," € + VAT ",(ROUND(SUMIF(K16:K39,0.22,(L16:L39))*0.22,2))," €"))</f>
        <v>10 € + VAT 2.2 €</v>
      </c>
      <c r="L40" s="77"/>
      <c r="M40" s="28"/>
      <c r="N40" s="1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</row>
    <row r="41" spans="2:33" ht="13.5" customHeight="1">
      <c r="B41" s="1"/>
      <c r="C41" s="26"/>
      <c r="D41" s="27"/>
      <c r="E41" s="35"/>
      <c r="F41" s="35"/>
      <c r="G41" s="21"/>
      <c r="H41" s="26"/>
      <c r="I41" s="1"/>
      <c r="J41" s="35" t="str">
        <f>IF(K41="","","Tax specification VAT 13 %")</f>
        <v>Tax specification VAT 13 %</v>
      </c>
      <c r="K41" s="82" t="str">
        <f>IF(SUMIF(K15:K38,0.13,(L15:L38))=0,"",CONCATENATE(ROUND(SUMIF(K15:K38,0.13,(L15:L38)),2)," € + VAT ",(ROUND(SUMIF(K15:K38,0.13,(L15:L38))*0.13,2))," €"))</f>
        <v>10 € + VAT 1.3 €</v>
      </c>
      <c r="L41" s="82"/>
      <c r="M41" s="28"/>
      <c r="N41" s="1"/>
      <c r="O41" s="2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</row>
    <row r="42" spans="2:33" ht="10.5" customHeight="1">
      <c r="B42" s="1"/>
      <c r="C42" s="26"/>
      <c r="D42" s="27"/>
      <c r="E42" s="77" t="str">
        <f>IF(M42="","","Arvonlisävero 14%")</f>
        <v/>
      </c>
      <c r="F42" s="77"/>
      <c r="G42" s="21"/>
      <c r="H42" s="21"/>
      <c r="I42" s="1"/>
      <c r="J42" s="35" t="str">
        <f>IF(K42="","","Tax specification VAT 9 %")</f>
        <v>Tax specification VAT 9 %</v>
      </c>
      <c r="K42" s="82" t="str">
        <f>IF(SUMIF(K16:K39,0.09,(L16:L39))=0,"",CONCATENATE(ROUND(SUMIF(K16:K39,0.09,(L16:L39)),2)," € + VAT ",(ROUND(SUMIF(K16:K39,0.09,(L16:L39))*0.09,2))," €"))</f>
        <v>10 € + VAT 0.9 €</v>
      </c>
      <c r="L42" s="82"/>
      <c r="M42" s="28"/>
      <c r="N42" s="1"/>
      <c r="O42" s="2"/>
      <c r="P42" s="2"/>
      <c r="Q42" s="2"/>
      <c r="R42" s="1"/>
      <c r="S42" s="1"/>
      <c r="T42" s="1"/>
      <c r="U42" s="1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</row>
    <row r="43" spans="2:33" ht="10.5" customHeight="1">
      <c r="B43" s="1"/>
      <c r="C43" s="26"/>
      <c r="D43" s="29"/>
      <c r="E43" s="21"/>
      <c r="F43" s="21"/>
      <c r="G43" s="21"/>
      <c r="H43" s="21"/>
      <c r="I43" s="1"/>
      <c r="J43" s="35" t="s">
        <v>35</v>
      </c>
      <c r="K43" s="35"/>
      <c r="L43" s="35" t="str">
        <f>IF(SUMIF(K16:K39,0,(L16:L39))=0,"",CONCATENATE(SUMIF(K16:K39,0,(L16:L39))," €"))</f>
        <v>10 €</v>
      </c>
      <c r="M43" s="21"/>
      <c r="N43" s="1"/>
      <c r="O43" s="2"/>
      <c r="P43" s="2"/>
      <c r="Q43" s="2"/>
      <c r="R43" s="51"/>
      <c r="S43" s="52"/>
      <c r="T43" s="53"/>
      <c r="U43" s="53"/>
      <c r="V43" s="53"/>
      <c r="W43" s="1"/>
      <c r="X43" s="53"/>
      <c r="Y43" s="3"/>
      <c r="Z43" s="3"/>
      <c r="AA43" s="3"/>
      <c r="AB43" s="3"/>
      <c r="AC43" s="3"/>
      <c r="AD43" s="3"/>
      <c r="AE43" s="3"/>
      <c r="AF43" s="3"/>
      <c r="AG43" s="3"/>
    </row>
    <row r="44" spans="2:33" ht="10.5" customHeight="1">
      <c r="B44" s="1"/>
      <c r="C44" s="21"/>
      <c r="D44" s="21"/>
      <c r="E44" s="21"/>
      <c r="F44" s="21"/>
      <c r="G44" s="21"/>
      <c r="H44" s="21"/>
      <c r="I44" s="84" t="s">
        <v>36</v>
      </c>
      <c r="J44" s="84"/>
      <c r="K44" s="84"/>
      <c r="L44" s="36">
        <f>SUM(L16:L39)</f>
        <v>40</v>
      </c>
      <c r="M44" s="21"/>
      <c r="N44" s="1"/>
      <c r="O44" s="2"/>
      <c r="P44" s="2"/>
      <c r="Q44" s="2"/>
      <c r="R44" s="1"/>
      <c r="S44" s="52"/>
      <c r="T44" s="52"/>
      <c r="U44" s="52"/>
      <c r="V44" s="52"/>
      <c r="W44" s="54"/>
      <c r="X44" s="52"/>
      <c r="Y44" s="3"/>
      <c r="Z44" s="4"/>
      <c r="AA44" s="4"/>
      <c r="AB44" s="4"/>
      <c r="AC44" s="4"/>
      <c r="AD44" s="4"/>
      <c r="AE44" s="4"/>
      <c r="AF44" s="4"/>
      <c r="AG44" s="4"/>
    </row>
    <row r="45" spans="2:33" ht="10.5" customHeight="1">
      <c r="B45" s="1"/>
      <c r="C45" s="21"/>
      <c r="D45" s="21"/>
      <c r="E45" s="21"/>
      <c r="F45" s="21"/>
      <c r="G45" s="21"/>
      <c r="H45" s="15"/>
      <c r="I45" s="84" t="s">
        <v>37</v>
      </c>
      <c r="J45" s="84"/>
      <c r="K45" s="84"/>
      <c r="L45" s="36">
        <f>SUM((SUMIF(K16:K39,0.22,(L16:L39))*0.22),(SUMIF(K16:K39,0.13,(L16:L39))*0.13),(SUMIF(K16:K39,0.09,(L16:L39))*0.09))</f>
        <v>4.4000000000000004</v>
      </c>
      <c r="M45" s="21"/>
      <c r="N45" s="1"/>
      <c r="O45" s="2"/>
      <c r="P45" s="2"/>
      <c r="Q45" s="2"/>
      <c r="R45" s="1"/>
      <c r="S45" s="52"/>
      <c r="T45" s="52"/>
      <c r="U45" s="52"/>
      <c r="V45" s="52"/>
      <c r="W45" s="54"/>
      <c r="X45" s="52"/>
      <c r="Y45" s="3"/>
      <c r="Z45" s="4"/>
      <c r="AA45" s="4"/>
      <c r="AB45" s="4"/>
      <c r="AC45" s="4"/>
      <c r="AD45" s="4"/>
      <c r="AE45" s="4"/>
      <c r="AF45" s="4"/>
      <c r="AG45" s="4"/>
    </row>
    <row r="46" spans="2:33" ht="11.25" customHeight="1" thickBot="1">
      <c r="B46" s="1"/>
      <c r="C46" s="21"/>
      <c r="D46" s="21"/>
      <c r="E46" s="21"/>
      <c r="F46" s="21"/>
      <c r="G46" s="21"/>
      <c r="H46" s="21"/>
      <c r="I46" s="21"/>
      <c r="J46" s="86" t="s">
        <v>38</v>
      </c>
      <c r="K46" s="86"/>
      <c r="L46" s="37">
        <f>L44+L45</f>
        <v>44.4</v>
      </c>
      <c r="M46" s="21"/>
      <c r="N46" s="1"/>
      <c r="O46" s="2"/>
      <c r="P46" s="2"/>
      <c r="Q46" s="2"/>
      <c r="R46" s="1"/>
      <c r="S46" s="52"/>
      <c r="T46" s="4"/>
      <c r="U46" s="4"/>
      <c r="V46" s="4"/>
      <c r="W46" s="4"/>
      <c r="X46" s="4"/>
      <c r="Y46" s="55"/>
      <c r="Z46" s="55"/>
      <c r="AA46" s="5"/>
      <c r="AB46" s="5"/>
      <c r="AC46" s="5"/>
      <c r="AD46" s="5"/>
      <c r="AE46" s="5"/>
      <c r="AF46" s="5"/>
      <c r="AG46" s="5"/>
    </row>
    <row r="47" spans="2:33" ht="18" customHeight="1" thickTop="1">
      <c r="B47" s="1"/>
      <c r="C47" s="21"/>
      <c r="D47" s="21"/>
      <c r="E47" s="21"/>
      <c r="F47" s="21"/>
      <c r="G47" s="21"/>
      <c r="H47" s="21"/>
      <c r="I47" s="21"/>
      <c r="J47" s="38"/>
      <c r="K47" s="38"/>
      <c r="L47" s="36"/>
      <c r="M47" s="21"/>
      <c r="N47" s="1"/>
      <c r="O47" s="2"/>
      <c r="P47" s="2"/>
      <c r="Q47" s="2"/>
      <c r="R47" s="1"/>
      <c r="S47" s="52"/>
      <c r="T47" s="4"/>
      <c r="U47" s="4"/>
      <c r="V47" s="4"/>
      <c r="W47" s="4"/>
      <c r="X47" s="4"/>
      <c r="Y47" s="55"/>
      <c r="Z47" s="55"/>
      <c r="AA47" s="5"/>
      <c r="AB47" s="5"/>
      <c r="AC47" s="5"/>
      <c r="AD47" s="5"/>
      <c r="AE47" s="5"/>
      <c r="AF47" s="5"/>
      <c r="AG47" s="5"/>
    </row>
    <row r="48" spans="2:33" ht="15" customHeight="1">
      <c r="B48" s="1"/>
      <c r="C48" s="40"/>
      <c r="D48" s="41"/>
      <c r="E48" s="41"/>
      <c r="F48" s="41"/>
      <c r="G48" s="41"/>
      <c r="H48" s="41"/>
      <c r="I48" s="39"/>
      <c r="J48" s="39"/>
      <c r="K48" s="39"/>
      <c r="L48" s="39"/>
      <c r="M48" s="39"/>
      <c r="N48" s="3"/>
      <c r="O48" s="56"/>
      <c r="P48" s="56"/>
      <c r="Q48" s="56"/>
      <c r="R48" s="1"/>
      <c r="S48" s="1"/>
      <c r="T48" s="1"/>
      <c r="U48" s="57"/>
      <c r="V48" s="58"/>
      <c r="W48" s="58"/>
      <c r="X48" s="58"/>
      <c r="Y48" s="58"/>
      <c r="Z48" s="1"/>
    </row>
    <row r="49" spans="2:26" ht="27.75" customHeight="1">
      <c r="B49" s="1"/>
      <c r="C49" s="6"/>
      <c r="D49" s="42" t="s">
        <v>22</v>
      </c>
      <c r="E49" s="42"/>
      <c r="F49" s="89"/>
      <c r="G49" s="89"/>
      <c r="H49" s="89"/>
      <c r="I49" s="89"/>
      <c r="J49" s="72" t="s">
        <v>39</v>
      </c>
      <c r="K49" s="72"/>
      <c r="L49" s="12">
        <f>ROUND(L46,2)</f>
        <v>44.4</v>
      </c>
      <c r="M49" s="43"/>
      <c r="N49" s="4"/>
      <c r="O49" s="59"/>
      <c r="P49" s="59"/>
      <c r="Q49" s="59"/>
      <c r="R49" s="1"/>
      <c r="S49" s="1"/>
      <c r="T49" s="1"/>
      <c r="U49" s="87"/>
      <c r="V49" s="87"/>
      <c r="W49" s="87"/>
      <c r="X49" s="87"/>
      <c r="Y49" s="60"/>
      <c r="Z49" s="1"/>
    </row>
    <row r="50" spans="2:26" ht="21" customHeight="1">
      <c r="B50" s="1"/>
      <c r="C50" s="10"/>
      <c r="D50" s="73">
        <f ca="1">L11</f>
        <v>45737.415945833331</v>
      </c>
      <c r="E50" s="73"/>
      <c r="F50" s="83"/>
      <c r="G50" s="83"/>
      <c r="H50" s="83"/>
      <c r="I50" s="83"/>
      <c r="J50" s="69"/>
      <c r="K50" s="69"/>
      <c r="L50" s="69"/>
      <c r="M50" s="69"/>
      <c r="N50" s="5"/>
      <c r="O50" s="61"/>
      <c r="P50" s="61"/>
      <c r="Q50" s="61"/>
      <c r="R50" s="1"/>
      <c r="S50" s="1"/>
      <c r="T50" s="1"/>
      <c r="U50" s="60"/>
      <c r="V50" s="1"/>
      <c r="W50" s="1"/>
      <c r="X50" s="1"/>
      <c r="Y50" s="1"/>
      <c r="Z50" s="1"/>
    </row>
    <row r="51" spans="2:26" ht="15" customHeight="1">
      <c r="B51" s="1"/>
      <c r="C51" s="6"/>
      <c r="D51" s="11" t="s">
        <v>40</v>
      </c>
      <c r="E51" s="9"/>
      <c r="F51" s="11" t="s">
        <v>41</v>
      </c>
      <c r="G51" s="7"/>
      <c r="H51" s="7"/>
      <c r="I51" s="6"/>
      <c r="J51" s="81" t="str">
        <f>CONCATENATE(E3,CHAR(10),E4,", ",E5)</f>
        <v>Invoicing Company Ltd
Address 456, 00120 Helsinki</v>
      </c>
      <c r="K51" s="81"/>
      <c r="L51" s="85" t="s">
        <v>42</v>
      </c>
      <c r="M51" s="85"/>
      <c r="N51" s="5"/>
      <c r="O51" s="62"/>
      <c r="P51" s="62"/>
      <c r="Q51" s="62"/>
      <c r="R51" s="1"/>
      <c r="S51" s="1"/>
      <c r="T51" s="1"/>
      <c r="U51" s="88"/>
      <c r="V51" s="88"/>
      <c r="W51" s="88"/>
      <c r="X51" s="88"/>
      <c r="Y51" s="1"/>
      <c r="Z51" s="1"/>
    </row>
    <row r="52" spans="2:26" ht="15" customHeight="1">
      <c r="B52" s="1"/>
      <c r="C52" s="1"/>
      <c r="D52" s="80" t="s">
        <v>43</v>
      </c>
      <c r="E52" s="80"/>
      <c r="F52" s="80" t="s">
        <v>44</v>
      </c>
      <c r="G52" s="80"/>
      <c r="H52" s="80"/>
      <c r="I52" s="80"/>
      <c r="J52" s="81"/>
      <c r="K52" s="81"/>
      <c r="L52" s="85"/>
      <c r="M52" s="85"/>
      <c r="N52" s="1"/>
      <c r="O52" s="2"/>
      <c r="P52" s="2"/>
      <c r="Q52" s="2"/>
      <c r="R52" s="1"/>
      <c r="S52" s="1"/>
      <c r="T52" s="1"/>
      <c r="U52" s="1"/>
      <c r="V52" s="1"/>
      <c r="W52" s="1"/>
      <c r="X52" s="1"/>
      <c r="Y52" s="1"/>
      <c r="Z52" s="1"/>
    </row>
    <row r="53" spans="2:26" ht="15" customHeight="1">
      <c r="B53" s="1"/>
      <c r="C53" s="8"/>
      <c r="D53" s="8"/>
      <c r="E53" s="8"/>
      <c r="F53" s="8"/>
      <c r="G53" s="8"/>
      <c r="H53" s="8"/>
      <c r="I53" s="8"/>
      <c r="J53" s="81"/>
      <c r="K53" s="81"/>
      <c r="L53" s="85"/>
      <c r="M53" s="85"/>
      <c r="N53" s="1"/>
      <c r="O53" s="2"/>
      <c r="P53" s="2"/>
      <c r="Q53" s="2"/>
      <c r="R53" s="1"/>
      <c r="S53" s="1"/>
      <c r="T53" s="1"/>
      <c r="U53" s="63"/>
      <c r="V53" s="1"/>
      <c r="W53" s="1"/>
      <c r="X53" s="1"/>
      <c r="Y53" s="1"/>
      <c r="Z53" s="1"/>
    </row>
    <row r="54" spans="2:26" ht="1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2"/>
      <c r="Q54" s="2"/>
      <c r="R54" s="1"/>
      <c r="S54" s="1"/>
      <c r="T54" s="1"/>
      <c r="U54" s="1"/>
      <c r="V54" s="1"/>
      <c r="W54" s="1"/>
      <c r="X54" s="1"/>
      <c r="Y54" s="1"/>
      <c r="Z54" s="1"/>
    </row>
    <row r="55" spans="2:2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64"/>
      <c r="V55" s="1"/>
      <c r="W55" s="1"/>
      <c r="X55" s="1"/>
      <c r="Y55" s="1"/>
      <c r="Z55" s="1"/>
    </row>
    <row r="56" spans="2:2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</row>
    <row r="57" spans="2:2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</row>
    <row r="58" spans="2:2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</row>
    <row r="59" spans="2:2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</row>
    <row r="60" spans="2:2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</row>
    <row r="61" spans="2:2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65"/>
      <c r="X61" s="1"/>
      <c r="Y61" s="1"/>
      <c r="Z61" s="1"/>
    </row>
    <row r="62" spans="2:2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2:2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66"/>
      <c r="X63" s="1"/>
      <c r="Y63" s="1"/>
      <c r="Z63" s="1"/>
    </row>
    <row r="64" spans="2:2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  <c r="Z66" s="1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66"/>
      <c r="X67" s="1"/>
      <c r="Y67" s="1"/>
      <c r="Z67" s="1"/>
    </row>
    <row r="68" spans="2:2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67"/>
      <c r="X70" s="1"/>
      <c r="Y70" s="1"/>
      <c r="Z70" s="1"/>
    </row>
    <row r="71" spans="2:2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</sheetData>
  <sheetProtection selectLockedCells="1" selectUnlockedCells="1"/>
  <mergeCells count="63">
    <mergeCell ref="K41:L41"/>
    <mergeCell ref="E40:F40"/>
    <mergeCell ref="K40:L40"/>
    <mergeCell ref="C19:F19"/>
    <mergeCell ref="C31:F31"/>
    <mergeCell ref="C32:F32"/>
    <mergeCell ref="C20:F20"/>
    <mergeCell ref="C28:F28"/>
    <mergeCell ref="C29:F29"/>
    <mergeCell ref="C30:F30"/>
    <mergeCell ref="C39:F39"/>
    <mergeCell ref="C37:F37"/>
    <mergeCell ref="C35:F35"/>
    <mergeCell ref="C25:F25"/>
    <mergeCell ref="C26:F26"/>
    <mergeCell ref="T7:X7"/>
    <mergeCell ref="C7:I7"/>
    <mergeCell ref="F52:I52"/>
    <mergeCell ref="J51:K53"/>
    <mergeCell ref="K42:L42"/>
    <mergeCell ref="F50:I50"/>
    <mergeCell ref="I45:K45"/>
    <mergeCell ref="L51:M53"/>
    <mergeCell ref="J46:K46"/>
    <mergeCell ref="U49:X49"/>
    <mergeCell ref="U51:X51"/>
    <mergeCell ref="C36:F36"/>
    <mergeCell ref="I44:K44"/>
    <mergeCell ref="D52:E52"/>
    <mergeCell ref="F49:I49"/>
    <mergeCell ref="C15:F15"/>
    <mergeCell ref="J49:K49"/>
    <mergeCell ref="D50:E50"/>
    <mergeCell ref="J3:K3"/>
    <mergeCell ref="J5:K5"/>
    <mergeCell ref="C13:M13"/>
    <mergeCell ref="E3:H3"/>
    <mergeCell ref="E4:H4"/>
    <mergeCell ref="C12:M12"/>
    <mergeCell ref="C8:H8"/>
    <mergeCell ref="C9:H9"/>
    <mergeCell ref="C3:D6"/>
    <mergeCell ref="E42:F42"/>
    <mergeCell ref="C38:F38"/>
    <mergeCell ref="L3:M3"/>
    <mergeCell ref="L5:M5"/>
    <mergeCell ref="C14:M14"/>
    <mergeCell ref="E5:H5"/>
    <mergeCell ref="E6:H6"/>
    <mergeCell ref="J4:M4"/>
    <mergeCell ref="C23:F23"/>
    <mergeCell ref="C24:F24"/>
    <mergeCell ref="C17:F17"/>
    <mergeCell ref="C34:F34"/>
    <mergeCell ref="C33:F33"/>
    <mergeCell ref="C10:H10"/>
    <mergeCell ref="C11:H11"/>
    <mergeCell ref="C16:F16"/>
    <mergeCell ref="S16:W16"/>
    <mergeCell ref="C21:F21"/>
    <mergeCell ref="C22:F22"/>
    <mergeCell ref="C18:F18"/>
    <mergeCell ref="C27:F27"/>
  </mergeCells>
  <phoneticPr fontId="30" type="noConversion"/>
  <hyperlinks>
    <hyperlink ref="T7" r:id="rId1" xr:uid="{00000000-0004-0000-0000-000000000000}"/>
    <hyperlink ref="T7:X7" r:id="rId2" display="Read more about Isolta and get the free invoicing software." xr:uid="{00000000-0004-0000-0000-000001000000}"/>
    <hyperlink ref="U7" r:id="rId3" display="http://www.isolta.com/change-from-invoice-template-to-free-invoicing-software" xr:uid="{00000000-0004-0000-0000-000002000000}"/>
    <hyperlink ref="V7" r:id="rId4" display="http://www.isolta.com/change-from-invoice-template-to-free-invoicing-software" xr:uid="{00000000-0004-0000-0000-000003000000}"/>
    <hyperlink ref="W7" r:id="rId5" display="http://www.isolta.com/change-from-invoice-template-to-free-invoicing-software" xr:uid="{00000000-0004-0000-0000-000004000000}"/>
    <hyperlink ref="X7" r:id="rId6" display="http://www.isolta.com/change-from-invoice-template-to-free-invoicing-software" xr:uid="{00000000-0004-0000-0000-000005000000}"/>
  </hyperlinks>
  <pageMargins left="3.937007874015748E-2" right="3.937007874015748E-2" top="0.15748031496062992" bottom="0.15748031496062992" header="0" footer="0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Isolta Oy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dc:creator>Reino Meriläinen</dc:creator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/>
  <cp:revision/>
  <dcterms:created xsi:type="dcterms:W3CDTF">2014-07-18T09:45:23Z</dcterms:created>
  <dcterms:modified xsi:type="dcterms:W3CDTF">2025-03-07T07:59:59Z</dcterms:modified>
  <cp:category>Laskupohja</cp:category>
  <cp:contentStatus/>
</cp:coreProperties>
</file>